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2o TRIMESTRE\PUBLICADO ITESS\INF CONTABLE\"/>
    </mc:Choice>
  </mc:AlternateContent>
  <bookViews>
    <workbookView xWindow="0" yWindow="0" windowWidth="21600" windowHeight="10080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EAA!$A$1:$F$33</definedName>
  </definedNames>
  <calcPr calcId="152511"/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C3" i="2" l="1"/>
  <c r="D3" i="2"/>
  <c r="B3" i="2"/>
  <c r="E12" i="2"/>
  <c r="F12" i="2"/>
  <c r="E4" i="2"/>
  <c r="F4" i="2"/>
  <c r="F3" i="2" l="1"/>
  <c r="E3" i="2"/>
</calcChain>
</file>

<file path=xl/sharedStrings.xml><?xml version="1.0" encoding="utf-8"?>
<sst xmlns="http://schemas.openxmlformats.org/spreadsheetml/2006/main" count="31" uniqueCount="31">
  <si>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</si>
  <si>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</si>
  <si>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</si>
  <si>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</si>
  <si>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</si>
  <si>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</si>
  <si>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</si>
  <si>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</si>
  <si>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</si>
  <si>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</si>
  <si>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</si>
  <si>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</si>
  <si>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</si>
  <si>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</si>
  <si>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</si>
  <si>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</si>
  <si>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</si>
  <si>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</si>
  <si>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</si>
  <si>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</si>
  <si>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</si>
  <si>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</si>
  <si>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</si>
  <si>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</si>
  <si>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Variación Del Periodo</t>
  </si>
  <si>
    <t>Bajo protesta de decir verdad declaramos que los Estados Financieros y sus notas, son razonablemente correctos y son responsabilidad del emisor.</t>
  </si>
  <si>
    <t>INSTITUTO TECNOLOGICO SUPERIOR DE SALVATIERRA
Estado Analítico del Activo
Del 1 de Enero al 30 de Junio de 2022
(Cifras en Pesos)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</si>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</sst>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indent="1"/>
    </xf>
    <xf numFmtId="0" fontId="2" fillId="0" borderId="4" xfId="8" applyFont="1" applyFill="1" applyBorder="1" applyAlignment="1">
      <alignment horizontal="left" vertical="top" indent="2"/>
    </xf>
    <xf numFmtId="0" fontId="3" fillId="0" borderId="4" xfId="8" applyFont="1" applyFill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3" fontId="2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vertical="top" wrapText="1"/>
      <protection locked="0"/>
    </xf>
    <xf numFmtId="3" fontId="3" fillId="0" borderId="4" xfId="8" applyNumberFormat="1" applyFont="1" applyFill="1" applyBorder="1" applyAlignment="1" applyProtection="1">
      <alignment wrapText="1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4" fontId="6" fillId="0" borderId="0" xfId="8" applyNumberFormat="1" applyFont="1" applyFill="1" applyBorder="1" applyAlignment="1" applyProtection="1">
      <alignment horizontal="left" vertical="top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4" fontId="3" fillId="0" borderId="0" xfId="8" applyNumberFormat="1" applyFont="1" applyFill="1" applyBorder="1" applyAlignment="1" applyProtection="1">
      <alignment horizontal="left" vertical="top"/>
      <protection locked="0"/>
    </xf>
    <xf numFmtId="0" fontId="0" fillId="0" borderId="0" xfId="0" applyAlignment="1" applyProtection="1"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zoomScaleNormal="100" workbookViewId="0">
      <selection activeCell="B37" sqref="B37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7" t="s">
        <v>26</v>
      </c>
      <c r="B1" s="18"/>
      <c r="C1" s="18"/>
      <c r="D1" s="18"/>
      <c r="E1" s="18"/>
      <c r="F1" s="19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</row>
    <row r="3" spans="1:6" x14ac:dyDescent="0.2">
      <c r="A3" s="4" t="s">
        <v>0</v>
      </c>
      <c r="B3" s="8">
        <f>B4+B12</f>
        <v>114116902.27</v>
      </c>
      <c r="C3" s="8">
        <f>C4+C12</f>
        <v>65648111.500000007</v>
      </c>
      <c r="D3" s="8">
        <f>D4+D12</f>
        <v>65717566.129999995</v>
      </c>
      <c r="E3" s="8">
        <f>E4+E12</f>
        <v>114047447.64000002</v>
      </c>
      <c r="F3" s="8">
        <f>F4+F12</f>
        <v>-69454.62999999593</v>
      </c>
    </row>
    <row r="4" spans="1:6" x14ac:dyDescent="0.2">
      <c r="A4" s="5" t="s">
        <v>4</v>
      </c>
      <c r="B4" s="8">
        <f>SUM(B5:B11)</f>
        <v>17488982.390000001</v>
      </c>
      <c r="C4" s="8">
        <f>SUM(C5:C11)</f>
        <v>65599394.980000004</v>
      </c>
      <c r="D4" s="8">
        <f>SUM(D5:D11)</f>
        <v>64383566.129999995</v>
      </c>
      <c r="E4" s="8">
        <f>SUM(E5:E11)</f>
        <v>18704811.240000002</v>
      </c>
      <c r="F4" s="8">
        <f>SUM(F5:F11)</f>
        <v>1215828.8500000008</v>
      </c>
    </row>
    <row r="5" spans="1:6" x14ac:dyDescent="0.2">
      <c r="A5" s="6" t="s">
        <v>5</v>
      </c>
      <c r="B5" s="9">
        <v>17446942.940000001</v>
      </c>
      <c r="C5" s="9">
        <v>33334917.620000001</v>
      </c>
      <c r="D5" s="9">
        <v>32094183.609999999</v>
      </c>
      <c r="E5" s="9">
        <f>B5+C5-D5</f>
        <v>18687676.950000003</v>
      </c>
      <c r="F5" s="9">
        <f t="shared" ref="F5:F11" si="0">E5-B5</f>
        <v>1240734.0100000016</v>
      </c>
    </row>
    <row r="6" spans="1:6" x14ac:dyDescent="0.2">
      <c r="A6" s="6" t="s">
        <v>6</v>
      </c>
      <c r="B6" s="9">
        <v>40193.379999999997</v>
      </c>
      <c r="C6" s="9">
        <v>32131986.66</v>
      </c>
      <c r="D6" s="9">
        <v>32156986.66</v>
      </c>
      <c r="E6" s="9">
        <f t="shared" ref="E6:E11" si="1">B6+C6-D6</f>
        <v>15193.379999998957</v>
      </c>
      <c r="F6" s="9">
        <f t="shared" si="0"/>
        <v>-25000.00000000104</v>
      </c>
    </row>
    <row r="7" spans="1:6" x14ac:dyDescent="0.2">
      <c r="A7" s="6" t="s">
        <v>7</v>
      </c>
      <c r="B7" s="9">
        <v>19.07</v>
      </c>
      <c r="C7" s="9">
        <v>132490.70000000001</v>
      </c>
      <c r="D7" s="9">
        <v>132395.85999999999</v>
      </c>
      <c r="E7" s="9">
        <f t="shared" si="1"/>
        <v>113.9100000000326</v>
      </c>
      <c r="F7" s="9">
        <f t="shared" si="0"/>
        <v>94.840000000032603</v>
      </c>
    </row>
    <row r="8" spans="1:6" x14ac:dyDescent="0.2">
      <c r="A8" s="6" t="s">
        <v>1</v>
      </c>
      <c r="B8" s="9">
        <v>0</v>
      </c>
      <c r="C8" s="9">
        <v>0</v>
      </c>
      <c r="D8" s="9">
        <v>0</v>
      </c>
      <c r="E8" s="9">
        <f t="shared" si="1"/>
        <v>0</v>
      </c>
      <c r="F8" s="9">
        <f t="shared" si="0"/>
        <v>0</v>
      </c>
    </row>
    <row r="9" spans="1:6" x14ac:dyDescent="0.2">
      <c r="A9" s="6" t="s">
        <v>2</v>
      </c>
      <c r="B9" s="9">
        <v>0</v>
      </c>
      <c r="C9" s="9">
        <v>0</v>
      </c>
      <c r="D9" s="9">
        <v>0</v>
      </c>
      <c r="E9" s="9">
        <f t="shared" si="1"/>
        <v>0</v>
      </c>
      <c r="F9" s="9">
        <f t="shared" si="0"/>
        <v>0</v>
      </c>
    </row>
    <row r="10" spans="1:6" x14ac:dyDescent="0.2">
      <c r="A10" s="6" t="s">
        <v>8</v>
      </c>
      <c r="B10" s="9">
        <v>0</v>
      </c>
      <c r="C10" s="9">
        <v>0</v>
      </c>
      <c r="D10" s="9">
        <v>0</v>
      </c>
      <c r="E10" s="9">
        <f t="shared" si="1"/>
        <v>0</v>
      </c>
      <c r="F10" s="9">
        <f t="shared" si="0"/>
        <v>0</v>
      </c>
    </row>
    <row r="11" spans="1:6" x14ac:dyDescent="0.2">
      <c r="A11" s="6" t="s">
        <v>9</v>
      </c>
      <c r="B11" s="9">
        <v>1827</v>
      </c>
      <c r="C11" s="9">
        <v>0</v>
      </c>
      <c r="D11" s="9">
        <v>0</v>
      </c>
      <c r="E11" s="9">
        <f t="shared" si="1"/>
        <v>1827</v>
      </c>
      <c r="F11" s="9">
        <f t="shared" si="0"/>
        <v>0</v>
      </c>
    </row>
    <row r="12" spans="1:6" x14ac:dyDescent="0.2">
      <c r="A12" s="5" t="s">
        <v>10</v>
      </c>
      <c r="B12" s="8">
        <f>SUM(B13:B21)</f>
        <v>96627919.879999995</v>
      </c>
      <c r="C12" s="8">
        <f>SUM(C13:C21)</f>
        <v>48716.52</v>
      </c>
      <c r="D12" s="8">
        <f>SUM(D13:D21)</f>
        <v>1334000</v>
      </c>
      <c r="E12" s="8">
        <f>SUM(E13:E21)</f>
        <v>95342636.400000006</v>
      </c>
      <c r="F12" s="8">
        <f>SUM(F13:F21)</f>
        <v>-1285283.4799999967</v>
      </c>
    </row>
    <row r="13" spans="1:6" x14ac:dyDescent="0.2">
      <c r="A13" s="6" t="s">
        <v>11</v>
      </c>
      <c r="B13" s="9">
        <v>0</v>
      </c>
      <c r="C13" s="9">
        <v>0</v>
      </c>
      <c r="D13" s="9">
        <v>0</v>
      </c>
      <c r="E13" s="9">
        <f>B13+C13-D13</f>
        <v>0</v>
      </c>
      <c r="F13" s="9">
        <f t="shared" ref="F13:F21" si="2">E13-B13</f>
        <v>0</v>
      </c>
    </row>
    <row r="14" spans="1:6" x14ac:dyDescent="0.2">
      <c r="A14" s="6" t="s">
        <v>12</v>
      </c>
      <c r="B14" s="10">
        <v>0</v>
      </c>
      <c r="C14" s="10">
        <v>0</v>
      </c>
      <c r="D14" s="10">
        <v>0</v>
      </c>
      <c r="E14" s="10">
        <f t="shared" ref="E14:E21" si="3">B14+C14-D14</f>
        <v>0</v>
      </c>
      <c r="F14" s="10">
        <f t="shared" si="2"/>
        <v>0</v>
      </c>
    </row>
    <row r="15" spans="1:6" x14ac:dyDescent="0.2">
      <c r="A15" s="6" t="s">
        <v>13</v>
      </c>
      <c r="B15" s="10">
        <v>81008785.689999998</v>
      </c>
      <c r="C15" s="10">
        <v>0</v>
      </c>
      <c r="D15" s="10">
        <v>0</v>
      </c>
      <c r="E15" s="10">
        <f t="shared" si="3"/>
        <v>81008785.689999998</v>
      </c>
      <c r="F15" s="10">
        <f t="shared" si="2"/>
        <v>0</v>
      </c>
    </row>
    <row r="16" spans="1:6" x14ac:dyDescent="0.2">
      <c r="A16" s="6" t="s">
        <v>14</v>
      </c>
      <c r="B16" s="9">
        <v>37054025.82</v>
      </c>
      <c r="C16" s="9">
        <v>48716.52</v>
      </c>
      <c r="D16" s="9">
        <v>1334000</v>
      </c>
      <c r="E16" s="9">
        <f t="shared" si="3"/>
        <v>35768742.340000004</v>
      </c>
      <c r="F16" s="9">
        <f t="shared" si="2"/>
        <v>-1285283.4799999967</v>
      </c>
    </row>
    <row r="17" spans="1:6" x14ac:dyDescent="0.2">
      <c r="A17" s="6" t="s">
        <v>15</v>
      </c>
      <c r="B17" s="9">
        <v>2851.04</v>
      </c>
      <c r="C17" s="9">
        <v>0</v>
      </c>
      <c r="D17" s="9">
        <v>0</v>
      </c>
      <c r="E17" s="9">
        <f t="shared" si="3"/>
        <v>2851.04</v>
      </c>
      <c r="F17" s="9">
        <f t="shared" si="2"/>
        <v>0</v>
      </c>
    </row>
    <row r="18" spans="1:6" x14ac:dyDescent="0.2">
      <c r="A18" s="6" t="s">
        <v>16</v>
      </c>
      <c r="B18" s="9">
        <v>-21437742.670000002</v>
      </c>
      <c r="C18" s="9">
        <v>0</v>
      </c>
      <c r="D18" s="9">
        <v>0</v>
      </c>
      <c r="E18" s="9">
        <f t="shared" si="3"/>
        <v>-21437742.670000002</v>
      </c>
      <c r="F18" s="9">
        <f t="shared" si="2"/>
        <v>0</v>
      </c>
    </row>
    <row r="19" spans="1:6" x14ac:dyDescent="0.2">
      <c r="A19" s="6" t="s">
        <v>17</v>
      </c>
      <c r="B19" s="9">
        <v>0</v>
      </c>
      <c r="C19" s="9">
        <v>0</v>
      </c>
      <c r="D19" s="9">
        <v>0</v>
      </c>
      <c r="E19" s="9">
        <f t="shared" si="3"/>
        <v>0</v>
      </c>
      <c r="F19" s="9">
        <f t="shared" si="2"/>
        <v>0</v>
      </c>
    </row>
    <row r="20" spans="1:6" x14ac:dyDescent="0.2">
      <c r="A20" s="6" t="s">
        <v>18</v>
      </c>
      <c r="B20" s="9">
        <v>0</v>
      </c>
      <c r="C20" s="9">
        <v>0</v>
      </c>
      <c r="D20" s="9">
        <v>0</v>
      </c>
      <c r="E20" s="9">
        <f t="shared" si="3"/>
        <v>0</v>
      </c>
      <c r="F20" s="9">
        <f t="shared" si="2"/>
        <v>0</v>
      </c>
    </row>
    <row r="21" spans="1:6" x14ac:dyDescent="0.2">
      <c r="A21" s="6" t="s">
        <v>19</v>
      </c>
      <c r="B21" s="9">
        <v>0</v>
      </c>
      <c r="C21" s="9">
        <v>0</v>
      </c>
      <c r="D21" s="9">
        <v>0</v>
      </c>
      <c r="E21" s="9">
        <f t="shared" si="3"/>
        <v>0</v>
      </c>
      <c r="F21" s="9">
        <f t="shared" si="2"/>
        <v>0</v>
      </c>
    </row>
    <row r="23" spans="1:6" ht="12.75" x14ac:dyDescent="0.2">
      <c r="A23" s="7" t="s">
        <v>25</v>
      </c>
    </row>
    <row r="29" spans="1:6" x14ac:dyDescent="0.2">
      <c r="A29" s="11" t="s">
        <v>27</v>
      </c>
      <c r="B29" s="12"/>
      <c r="C29" s="13"/>
      <c r="D29" s="12" t="s">
        <v>28</v>
      </c>
    </row>
    <row r="30" spans="1:6" x14ac:dyDescent="0.2">
      <c r="A30" s="14" t="s">
        <v>29</v>
      </c>
      <c r="B30" s="15"/>
      <c r="C30" s="13"/>
      <c r="D30" s="15" t="s">
        <v>30</v>
      </c>
      <c r="E30" s="16"/>
    </row>
  </sheetData>
  <sheetProtection formatCells="0" formatColumns="0" formatRows="0" autoFilter="0"/>
  <mergeCells count="1">
    <mergeCell ref="A1:F1"/>
  </mergeCells>
  <printOptions horizontalCentered="1"/>
  <pageMargins left="0.31496062992125984" right="0.31496062992125984" top="0.74803149606299213" bottom="0.35433070866141736" header="0.31496062992125984" footer="0.31496062992125984"/>
  <pageSetup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2022-07-13T18:40:40Z</cp:lastPrinted>
  <dcterms:created xsi:type="dcterms:W3CDTF">2014-02-09T04:04:15Z</dcterms:created>
  <dcterms:modified xsi:type="dcterms:W3CDTF">2022-07-22T20:53:14Z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