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INF FINANCIERA\CUENTA PUBLICA\3ER TRIMESTRE\DIGITALES\"/>
    </mc:Choice>
  </mc:AlternateContent>
  <bookViews>
    <workbookView xWindow="0" yWindow="0" windowWidth="28800" windowHeight="12435"/>
  </bookViews>
  <sheets>
    <sheet name="EFE" sheetId="2" r:id="rId1"/>
  </sheets>
  <definedNames>
    <definedName name="_xlnm._FilterDatabase" localSheetId="0" hidden="1">EFE!#REF!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5" i="2" l="1"/>
  <c r="B55" i="2"/>
  <c r="C54" i="2"/>
  <c r="B54" i="2"/>
  <c r="C49" i="2"/>
  <c r="C48" i="2" s="1"/>
  <c r="C59" i="2" s="1"/>
  <c r="B49" i="2"/>
  <c r="B48" i="2" s="1"/>
  <c r="B59" i="2" s="1"/>
  <c r="B61" i="2" s="1"/>
  <c r="C41" i="2"/>
  <c r="B41" i="2"/>
  <c r="C36" i="2"/>
  <c r="C45" i="2" s="1"/>
  <c r="B36" i="2"/>
  <c r="B45" i="2" s="1"/>
  <c r="C16" i="2"/>
  <c r="B16" i="2"/>
  <c r="C4" i="2"/>
  <c r="C33" i="2" s="1"/>
  <c r="B4" i="2"/>
  <c r="B33" i="2" s="1"/>
  <c r="C61" i="2" l="1"/>
</calcChain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<sst xmlns="http://schemas.openxmlformats.org/spreadsheetml/2006/main" count="58" uniqueCount="50">
  <si>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</si>
  <si>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</si>
  <si>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</si>
  <si>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</si>
  <si>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</si>
  <si>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</si>
  <si>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</si>
  <si>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</si>
  <si>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</si>
  <si>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</si>
  <si>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</si>
  <si>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</si>
  <si>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</si>
  <si>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</si>
  <si>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</si>
  <si>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</si>
  <si>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</si>
  <si>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</si>
  <si>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</si>
  <si>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</si>
  <si>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</si>
  <si>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</si>
  <si>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</si>
  <si>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</si>
  <si>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</si>
  <si>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</si>
  <si>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</si>
  <si>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</si>
  <si>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</si>
  <si>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</si>
  <si>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</si>
  <si>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</si>
  <si>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</si>
  <si>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</si>
  <si>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</si>
  <si>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</si>
  <si>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</si>
  <si>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</si>
  <si>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</si>
  <si>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</si>
  <si>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</si>
  <si>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</si>
  <si>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</si>
  <si>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</si>
  <si>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</si>
  <si>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</si>
  <si>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</si>
  <si>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</si>
  <si>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</si>
  <si>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INSTITUTO TECNOLOGICO SUPERIOR DE SALVATIERRA
Estado de Flujos de Efectivo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</si>
</sst>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 indent="3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8"/>
  <sheetViews>
    <sheetView tabSelected="1" topLeftCell="A19" zoomScaleNormal="100" workbookViewId="0">
      <selection activeCell="B38" sqref="B38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5" t="s">
        <v>49</v>
      </c>
      <c r="B1" s="16"/>
      <c r="C1" s="17"/>
    </row>
    <row r="2" spans="1:3" ht="15" customHeight="1" x14ac:dyDescent="0.2">
      <c r="A2" s="3" t="s">
        <v>0</v>
      </c>
      <c r="B2" s="2">
        <v>2023</v>
      </c>
      <c r="C2" s="2">
        <v>2022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f>SUM(B5:B14)</f>
        <v>34548805.010000005</v>
      </c>
      <c r="C4" s="7">
        <f>SUM(C5:C14)</f>
        <v>47039979.009999998</v>
      </c>
    </row>
    <row r="5" spans="1:3" ht="11.25" customHeight="1" x14ac:dyDescent="0.2">
      <c r="A5" s="8" t="s">
        <v>3</v>
      </c>
      <c r="B5" s="9">
        <v>0</v>
      </c>
      <c r="C5" s="9">
        <v>0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0</v>
      </c>
      <c r="C8" s="9">
        <v>0</v>
      </c>
    </row>
    <row r="9" spans="1:3" ht="11.25" customHeight="1" x14ac:dyDescent="0.2">
      <c r="A9" s="8" t="s">
        <v>7</v>
      </c>
      <c r="B9" s="9">
        <v>0</v>
      </c>
      <c r="C9" s="9">
        <v>0</v>
      </c>
    </row>
    <row r="10" spans="1:3" ht="11.25" customHeight="1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3727012.79</v>
      </c>
      <c r="C11" s="9">
        <v>3660374.43</v>
      </c>
    </row>
    <row r="12" spans="1:3" ht="22.5" x14ac:dyDescent="0.2">
      <c r="A12" s="8" t="s">
        <v>10</v>
      </c>
      <c r="B12" s="9">
        <v>15300971.220000001</v>
      </c>
      <c r="C12" s="9">
        <v>21466455.969999999</v>
      </c>
    </row>
    <row r="13" spans="1:3" ht="11.25" customHeight="1" x14ac:dyDescent="0.2">
      <c r="A13" s="8" t="s">
        <v>11</v>
      </c>
      <c r="B13" s="9">
        <v>15520821</v>
      </c>
      <c r="C13" s="9">
        <v>21913148.609999999</v>
      </c>
    </row>
    <row r="14" spans="1:3" ht="11.25" customHeight="1" x14ac:dyDescent="0.2">
      <c r="A14" s="8" t="s">
        <v>12</v>
      </c>
      <c r="B14" s="9">
        <v>0</v>
      </c>
      <c r="C14" s="9">
        <v>0</v>
      </c>
    </row>
    <row r="15" spans="1:3" ht="11.25" customHeight="1" x14ac:dyDescent="0.2">
      <c r="A15" s="10"/>
      <c r="B15" s="5"/>
      <c r="C15" s="5"/>
    </row>
    <row r="16" spans="1:3" ht="11.25" customHeight="1" x14ac:dyDescent="0.2">
      <c r="A16" s="6" t="s">
        <v>13</v>
      </c>
      <c r="B16" s="7">
        <f>SUM(B17:B32)</f>
        <v>26485073.079999998</v>
      </c>
      <c r="C16" s="7">
        <f>SUM(C17:C32)</f>
        <v>40622171.590000004</v>
      </c>
    </row>
    <row r="17" spans="1:3" ht="11.25" customHeight="1" x14ac:dyDescent="0.2">
      <c r="A17" s="8" t="s">
        <v>14</v>
      </c>
      <c r="B17" s="9">
        <v>22403290.57</v>
      </c>
      <c r="C17" s="9">
        <v>34339622.520000003</v>
      </c>
    </row>
    <row r="18" spans="1:3" ht="11.25" customHeight="1" x14ac:dyDescent="0.2">
      <c r="A18" s="8" t="s">
        <v>15</v>
      </c>
      <c r="B18" s="9">
        <v>379637.34</v>
      </c>
      <c r="C18" s="9">
        <v>785984.6</v>
      </c>
    </row>
    <row r="19" spans="1:3" ht="11.25" customHeight="1" x14ac:dyDescent="0.2">
      <c r="A19" s="8" t="s">
        <v>16</v>
      </c>
      <c r="B19" s="9">
        <v>3584017.17</v>
      </c>
      <c r="C19" s="9">
        <v>5245130.47</v>
      </c>
    </row>
    <row r="20" spans="1:3" ht="11.25" customHeight="1" x14ac:dyDescent="0.2">
      <c r="A20" s="8" t="s">
        <v>17</v>
      </c>
      <c r="B20" s="9">
        <v>0</v>
      </c>
      <c r="C20" s="9">
        <v>0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0</v>
      </c>
      <c r="C22" s="9">
        <v>0</v>
      </c>
    </row>
    <row r="23" spans="1:3" ht="11.25" customHeight="1" x14ac:dyDescent="0.2">
      <c r="A23" s="8" t="s">
        <v>20</v>
      </c>
      <c r="B23" s="9">
        <v>118128</v>
      </c>
      <c r="C23" s="9">
        <v>251434</v>
      </c>
    </row>
    <row r="24" spans="1:3" ht="11.25" customHeight="1" x14ac:dyDescent="0.2">
      <c r="A24" s="8" t="s">
        <v>21</v>
      </c>
      <c r="B24" s="9">
        <v>0</v>
      </c>
      <c r="C24" s="9">
        <v>0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0</v>
      </c>
    </row>
    <row r="31" spans="1:3" ht="11.25" customHeight="1" x14ac:dyDescent="0.2">
      <c r="A31" s="8" t="s">
        <v>28</v>
      </c>
      <c r="B31" s="9">
        <v>0</v>
      </c>
      <c r="C31" s="9">
        <v>0</v>
      </c>
    </row>
    <row r="32" spans="1:3" ht="11.25" customHeight="1" x14ac:dyDescent="0.2">
      <c r="A32" s="8" t="s">
        <v>29</v>
      </c>
      <c r="B32" s="9">
        <v>0</v>
      </c>
      <c r="C32" s="9">
        <v>0</v>
      </c>
    </row>
    <row r="33" spans="1:3" ht="11.25" customHeight="1" x14ac:dyDescent="0.2">
      <c r="A33" s="4" t="s">
        <v>30</v>
      </c>
      <c r="B33" s="7">
        <f>B4-B16</f>
        <v>8063731.9300000072</v>
      </c>
      <c r="C33" s="7">
        <f>C4-C16</f>
        <v>6417807.4199999943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31</v>
      </c>
      <c r="B35" s="5"/>
      <c r="C35" s="5"/>
    </row>
    <row r="36" spans="1:3" ht="11.25" customHeight="1" x14ac:dyDescent="0.2">
      <c r="A36" s="6" t="s">
        <v>2</v>
      </c>
      <c r="B36" s="7">
        <f>SUM(B37:B39)</f>
        <v>0</v>
      </c>
      <c r="C36" s="7">
        <f>SUM(C37:C39)</f>
        <v>0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0</v>
      </c>
      <c r="C38" s="9">
        <v>0</v>
      </c>
    </row>
    <row r="39" spans="1:3" ht="11.25" customHeight="1" x14ac:dyDescent="0.2">
      <c r="A39" s="8" t="s">
        <v>34</v>
      </c>
      <c r="B39" s="9">
        <v>0</v>
      </c>
      <c r="C39" s="9">
        <v>0</v>
      </c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13</v>
      </c>
      <c r="B41" s="7">
        <f>SUM(B42:B44)</f>
        <v>0</v>
      </c>
      <c r="C41" s="7">
        <f>SUM(C42:C44)</f>
        <v>482257.55</v>
      </c>
    </row>
    <row r="42" spans="1:3" ht="11.25" customHeight="1" x14ac:dyDescent="0.2">
      <c r="A42" s="8" t="s">
        <v>32</v>
      </c>
      <c r="B42" s="9">
        <v>0</v>
      </c>
      <c r="C42" s="9">
        <v>0</v>
      </c>
    </row>
    <row r="43" spans="1:3" ht="11.25" customHeight="1" x14ac:dyDescent="0.2">
      <c r="A43" s="8" t="s">
        <v>33</v>
      </c>
      <c r="B43" s="9">
        <v>0</v>
      </c>
      <c r="C43" s="9">
        <v>482257.55</v>
      </c>
    </row>
    <row r="44" spans="1:3" ht="11.25" customHeight="1" x14ac:dyDescent="0.2">
      <c r="A44" s="8" t="s">
        <v>35</v>
      </c>
      <c r="B44" s="9">
        <v>0</v>
      </c>
      <c r="C44" s="9">
        <v>0</v>
      </c>
    </row>
    <row r="45" spans="1:3" ht="11.25" customHeight="1" x14ac:dyDescent="0.2">
      <c r="A45" s="4" t="s">
        <v>36</v>
      </c>
      <c r="B45" s="7">
        <f>B36-B41</f>
        <v>0</v>
      </c>
      <c r="C45" s="7">
        <f>C36-C41</f>
        <v>-482257.55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7">
        <f>SUM(B49+B52)</f>
        <v>0</v>
      </c>
      <c r="C48" s="7">
        <f>SUM(C49+C52)</f>
        <v>0</v>
      </c>
    </row>
    <row r="49" spans="1:3" ht="11.25" customHeight="1" x14ac:dyDescent="0.2">
      <c r="A49" s="8" t="s">
        <v>38</v>
      </c>
      <c r="B49" s="9">
        <f>B50+B51</f>
        <v>0</v>
      </c>
      <c r="C49" s="9">
        <f>C50+C51</f>
        <v>0</v>
      </c>
    </row>
    <row r="50" spans="1:3" ht="11.25" customHeight="1" x14ac:dyDescent="0.2">
      <c r="A50" s="8" t="s">
        <v>39</v>
      </c>
      <c r="B50" s="9">
        <v>0</v>
      </c>
      <c r="C50" s="9">
        <v>0</v>
      </c>
    </row>
    <row r="51" spans="1:3" ht="11.25" customHeight="1" x14ac:dyDescent="0.2">
      <c r="A51" s="8" t="s">
        <v>40</v>
      </c>
      <c r="B51" s="9">
        <v>0</v>
      </c>
      <c r="C51" s="9">
        <v>0</v>
      </c>
    </row>
    <row r="52" spans="1:3" ht="11.25" customHeight="1" x14ac:dyDescent="0.2">
      <c r="A52" s="8" t="s">
        <v>41</v>
      </c>
      <c r="B52" s="9">
        <v>0</v>
      </c>
      <c r="C52" s="9">
        <v>0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13</v>
      </c>
      <c r="B54" s="7">
        <f>SUM(B55+B58)</f>
        <v>5907290.1699999999</v>
      </c>
      <c r="C54" s="7">
        <f>SUM(C55+C58)</f>
        <v>6170776.2400000002</v>
      </c>
    </row>
    <row r="55" spans="1:3" ht="11.25" customHeight="1" x14ac:dyDescent="0.2">
      <c r="A55" s="8" t="s">
        <v>42</v>
      </c>
      <c r="B55" s="9">
        <f>SUM(B56+B57)</f>
        <v>0</v>
      </c>
      <c r="C55" s="9">
        <f>SUM(C56+C57)</f>
        <v>0</v>
      </c>
    </row>
    <row r="56" spans="1:3" ht="11.25" customHeight="1" x14ac:dyDescent="0.2">
      <c r="A56" s="8" t="s">
        <v>39</v>
      </c>
      <c r="B56" s="9">
        <v>0</v>
      </c>
      <c r="C56" s="9">
        <v>0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5907290.1699999999</v>
      </c>
      <c r="C58" s="9">
        <v>6170776.2400000002</v>
      </c>
    </row>
    <row r="59" spans="1:3" ht="11.25" customHeight="1" x14ac:dyDescent="0.2">
      <c r="A59" s="4" t="s">
        <v>44</v>
      </c>
      <c r="B59" s="7">
        <f>B48-B54</f>
        <v>-5907290.1699999999</v>
      </c>
      <c r="C59" s="7">
        <f>C48-C54</f>
        <v>-6170776.2400000002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45</v>
      </c>
      <c r="B61" s="7">
        <f>B59+B45+B33</f>
        <v>2156441.7600000072</v>
      </c>
      <c r="C61" s="7">
        <f>C59+C45+C33</f>
        <v>-235226.3700000057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46</v>
      </c>
      <c r="B63" s="7">
        <v>17211716.57</v>
      </c>
      <c r="C63" s="7">
        <v>17446942.940000001</v>
      </c>
    </row>
    <row r="64" spans="1:3" ht="11.25" customHeight="1" x14ac:dyDescent="0.2">
      <c r="A64" s="11"/>
      <c r="B64" s="5"/>
      <c r="C64" s="5"/>
    </row>
    <row r="65" spans="1:3" ht="11.25" customHeight="1" x14ac:dyDescent="0.2">
      <c r="A65" s="4" t="s">
        <v>47</v>
      </c>
      <c r="B65" s="7">
        <v>19368158.329999998</v>
      </c>
      <c r="C65" s="7">
        <v>17211716.57</v>
      </c>
    </row>
    <row r="66" spans="1:3" ht="11.25" customHeight="1" x14ac:dyDescent="0.2">
      <c r="A66" s="12"/>
      <c r="B66" s="13"/>
      <c r="C66" s="14"/>
    </row>
    <row r="68" spans="1:3" ht="27.75" customHeight="1" x14ac:dyDescent="0.2">
      <c r="A68" s="18" t="s">
        <v>48</v>
      </c>
      <c r="B68" s="19"/>
      <c r="C68" s="19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3F64B0-3B10-4924-9940-E598B277F4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www.w3.org/XML/1998/namespace"/>
    <ds:schemaRef ds:uri="0c865bf4-0f22-4e4d-b041-7b0c1657e5a8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6aa8a68a-ab09-4ac8-a697-fdce915bc567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2012-12-11T20:31:36Z</dcterms:created>
  <dcterms:modified xsi:type="dcterms:W3CDTF">2023-10-26T16:30:10Z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