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G31" i="4"/>
  <c r="F31" i="4"/>
  <c r="E31" i="4"/>
  <c r="D31" i="4"/>
  <c r="C31" i="4"/>
  <c r="B31" i="4"/>
  <c r="G29" i="4"/>
  <c r="D29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G16" i="4" s="1"/>
  <c r="D5" i="4"/>
  <c r="D16" i="4" s="1"/>
  <c r="C40" i="4" l="1"/>
  <c r="B40" i="4"/>
  <c r="E40" i="4"/>
  <c r="F40" i="4"/>
  <c r="G40" i="4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<sst xmlns="http://schemas.openxmlformats.org/spreadsheetml/2006/main" count="62" uniqueCount="39">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</sst>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14" sqref="J14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3516319</v>
      </c>
      <c r="C11" s="16">
        <v>861561.78</v>
      </c>
      <c r="D11" s="16">
        <f t="shared" si="0"/>
        <v>4377880.78</v>
      </c>
      <c r="E11" s="16">
        <v>4290734.1399999997</v>
      </c>
      <c r="F11" s="16">
        <v>4290734.1399999997</v>
      </c>
      <c r="G11" s="16">
        <f t="shared" si="1"/>
        <v>774415.13999999966</v>
      </c>
    </row>
    <row r="12" spans="1:7" ht="22.5" x14ac:dyDescent="0.2">
      <c r="A12" s="37" t="s">
        <v>21</v>
      </c>
      <c r="B12" s="16">
        <v>0</v>
      </c>
      <c r="C12" s="16">
        <v>23169090.100000001</v>
      </c>
      <c r="D12" s="16">
        <f t="shared" si="0"/>
        <v>23169090.100000001</v>
      </c>
      <c r="E12" s="16">
        <v>23169090.100000001</v>
      </c>
      <c r="F12" s="16">
        <v>23169090.100000001</v>
      </c>
      <c r="G12" s="16">
        <f t="shared" si="1"/>
        <v>23169090.100000001</v>
      </c>
    </row>
    <row r="13" spans="1:7" ht="22.5" x14ac:dyDescent="0.2">
      <c r="A13" s="37" t="s">
        <v>22</v>
      </c>
      <c r="B13" s="16">
        <v>20841143.379999999</v>
      </c>
      <c r="C13" s="16">
        <v>2877200</v>
      </c>
      <c r="D13" s="16">
        <f t="shared" si="0"/>
        <v>23718343.379999999</v>
      </c>
      <c r="E13" s="16">
        <v>23718343.379999999</v>
      </c>
      <c r="F13" s="16">
        <v>23718343.379999999</v>
      </c>
      <c r="G13" s="16">
        <f t="shared" si="1"/>
        <v>2877200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24357462.379999999</v>
      </c>
      <c r="C16" s="17">
        <f t="shared" ref="C16:G16" si="2">SUM(C5:C14)</f>
        <v>26907851.880000003</v>
      </c>
      <c r="D16" s="17">
        <f t="shared" si="2"/>
        <v>51265314.260000005</v>
      </c>
      <c r="E16" s="17">
        <f t="shared" si="2"/>
        <v>51178167.620000005</v>
      </c>
      <c r="F16" s="10">
        <f t="shared" si="2"/>
        <v>51178167.620000005</v>
      </c>
      <c r="G16" s="11">
        <f t="shared" si="2"/>
        <v>26820705.240000002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26820705.239999998</v>
      </c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23169090.100000001</v>
      </c>
      <c r="D21" s="18">
        <f t="shared" si="3"/>
        <v>23169090.100000001</v>
      </c>
      <c r="E21" s="18">
        <f t="shared" si="3"/>
        <v>23169090.100000001</v>
      </c>
      <c r="F21" s="18">
        <f t="shared" si="3"/>
        <v>23169090.100000001</v>
      </c>
      <c r="G21" s="18">
        <f t="shared" si="3"/>
        <v>23169090.100000001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23169090.100000001</v>
      </c>
      <c r="D28" s="19">
        <f t="shared" si="4"/>
        <v>23169090.100000001</v>
      </c>
      <c r="E28" s="19">
        <v>23169090.100000001</v>
      </c>
      <c r="F28" s="19">
        <v>23169090.100000001</v>
      </c>
      <c r="G28" s="19">
        <f t="shared" si="5"/>
        <v>23169090.100000001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24357462.379999999</v>
      </c>
      <c r="C31" s="20">
        <f t="shared" si="6"/>
        <v>3738761.7800000003</v>
      </c>
      <c r="D31" s="20">
        <f t="shared" si="6"/>
        <v>28096224.16</v>
      </c>
      <c r="E31" s="20">
        <f t="shared" si="6"/>
        <v>28009077.52</v>
      </c>
      <c r="F31" s="20">
        <f t="shared" si="6"/>
        <v>28009077.52</v>
      </c>
      <c r="G31" s="20">
        <f t="shared" si="6"/>
        <v>3651615.1399999997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3516319</v>
      </c>
      <c r="C34" s="19">
        <v>861561.78</v>
      </c>
      <c r="D34" s="19">
        <f>B34+C34</f>
        <v>4377880.78</v>
      </c>
      <c r="E34" s="19">
        <v>4290734.1399999997</v>
      </c>
      <c r="F34" s="19">
        <v>4290734.1399999997</v>
      </c>
      <c r="G34" s="19">
        <f t="shared" si="7"/>
        <v>774415.13999999966</v>
      </c>
    </row>
    <row r="35" spans="1:7" ht="22.5" x14ac:dyDescent="0.2">
      <c r="A35" s="40" t="s">
        <v>22</v>
      </c>
      <c r="B35" s="19">
        <v>20841143.379999999</v>
      </c>
      <c r="C35" s="19">
        <v>2877200</v>
      </c>
      <c r="D35" s="19">
        <f>B35+C35</f>
        <v>23718343.379999999</v>
      </c>
      <c r="E35" s="19">
        <v>23718343.379999999</v>
      </c>
      <c r="F35" s="19">
        <v>23718343.379999999</v>
      </c>
      <c r="G35" s="19">
        <f t="shared" si="7"/>
        <v>2877200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24357462.379999999</v>
      </c>
      <c r="C40" s="17">
        <f t="shared" ref="C40:G40" si="9">SUM(C37+C31+C21)</f>
        <v>26907851.880000003</v>
      </c>
      <c r="D40" s="17">
        <f t="shared" si="9"/>
        <v>51265314.260000005</v>
      </c>
      <c r="E40" s="17">
        <f t="shared" si="9"/>
        <v>51178167.620000005</v>
      </c>
      <c r="F40" s="17">
        <f t="shared" si="9"/>
        <v>51178167.620000005</v>
      </c>
      <c r="G40" s="11">
        <f t="shared" si="9"/>
        <v>26820705.240000002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26820705.239999998</v>
      </c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2025-01-30T22:44:42Z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